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 tabRatio="864"/>
  </bookViews>
  <sheets>
    <sheet name="Лист1" sheetId="1" r:id="rId1"/>
  </sheets>
  <definedNames>
    <definedName name="_xlnm.Print_Area" localSheetId="0">Лист1!$A$1:$G$26</definedName>
  </definedNames>
  <calcPr calcId="114210"/>
</workbook>
</file>

<file path=xl/calcChain.xml><?xml version="1.0" encoding="utf-8"?>
<calcChain xmlns="http://schemas.openxmlformats.org/spreadsheetml/2006/main">
  <c r="E24" i="1"/>
  <c r="F24"/>
  <c r="E23"/>
  <c r="E8"/>
  <c r="F8"/>
  <c r="E17"/>
  <c r="E18"/>
  <c r="E10"/>
  <c r="F10"/>
  <c r="E11"/>
  <c r="F11"/>
  <c r="E9"/>
  <c r="E7"/>
  <c r="F7"/>
  <c r="E30"/>
  <c r="E31"/>
  <c r="F23"/>
  <c r="F25"/>
  <c r="E25"/>
  <c r="E12"/>
  <c r="F9"/>
  <c r="F12"/>
  <c r="F30"/>
  <c r="F31"/>
  <c r="F17"/>
  <c r="F18"/>
</calcChain>
</file>

<file path=xl/sharedStrings.xml><?xml version="1.0" encoding="utf-8"?>
<sst xmlns="http://schemas.openxmlformats.org/spreadsheetml/2006/main" count="65" uniqueCount="38">
  <si>
    <t>КБК</t>
  </si>
  <si>
    <t>Первоначальная сумма (руб)</t>
  </si>
  <si>
    <t>Итоговая сумма
(руб)</t>
  </si>
  <si>
    <t>Внесенные изменения (руб)</t>
  </si>
  <si>
    <t>Наименование показателя</t>
  </si>
  <si>
    <t>Подписка на печать</t>
  </si>
  <si>
    <t>Итого изменений по подразделу:</t>
  </si>
  <si>
    <t>0501 98.0.00.96100 244 225/770</t>
  </si>
  <si>
    <t>0501 98.0.00.96100 244 346</t>
  </si>
  <si>
    <t>Оплата услуг по текущему ремонту помещений</t>
  </si>
  <si>
    <t>Финансово-экономическое обоснование внесения изменений в решение СД "О местном бюджете на 2020 год"</t>
  </si>
  <si>
    <t>Средняя стоимость
(руб)</t>
  </si>
  <si>
    <t>Сумма
(руб)</t>
  </si>
  <si>
    <t>Сумма
(тыс. руб.)</t>
  </si>
  <si>
    <t>Кол-во</t>
  </si>
  <si>
    <t>Обоснование (цель) внесенных изменений</t>
  </si>
  <si>
    <t>Внесенные изменения (тыс. руб.)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</si>
  <si>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</si>
  <si>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0501 "Жилищное хозяйство"</t>
    </r>
  </si>
  <si>
    <t>0113 98.0.00.91110 244 226/046</t>
  </si>
  <si>
    <t>0104 93.0.00.91010 244 226/046</t>
  </si>
  <si>
    <t>Услуга по предоставлению права доступа к использованию и обновлению программы для ЭВМ "Реестр закупок", договор № 24840/20 с ИП Бургонов Андрей Евгеньевич</t>
  </si>
  <si>
    <t>Расчет составлен по данным ООО "Центр квалификационной поддержки Вектор" (aa.vektor@list.ru)</t>
  </si>
  <si>
    <t>0104 93.0.00.91010 244 226/049</t>
  </si>
  <si>
    <t>Программа профессиональной переподготовки</t>
  </si>
  <si>
    <t>Гражданская оборона, защита населения от ЧС природного и техногенного характера</t>
  </si>
  <si>
    <t>Пожарно-технический минимум для руководителей и ответственных за пожарную безопасность в учреждениях (в офисах)</t>
  </si>
  <si>
    <t>Охрана труда для руководителей и специалистов организации</t>
  </si>
  <si>
    <t>Уточнение суммы по фактически заключенному контракту по профессиональной переподготовке главного бухгалтера</t>
  </si>
  <si>
    <t>Проведение оценки рыночной стоимости</t>
  </si>
  <si>
    <t>Проведена оценка рыночной стоимости 7-ми квартир на общую сумму 35,0 тыс. руб. (экономия 5,0 тыс. руб.). На оплату услуг по проведению рыночной оценки еще 1-го помещения необходимо 15,0 тыс. руб.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</si>
  <si>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0113 "Другие общегосударственные вопросы"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</si>
  <si>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0503 "Благоустройство"</t>
    </r>
  </si>
  <si>
    <t>0503 98.0.00.96030 244 225/770</t>
  </si>
  <si>
    <t>Замена электрокабеля на столбах УО</t>
  </si>
  <si>
    <t>Необходимость оплаты услуг по замене электрокабеля на столбах уличного освещения, с целью стабильного функционирования УО</t>
  </si>
  <si>
    <t>Уточнение сметных расходов по текущему ремонту муниципального жилого фонда</t>
  </si>
  <si>
    <t>заседание СД от 26.05.2020 г.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</si>
</sst>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b/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2" fillId="0" borderId="1" xfId="0" applyFont="1" applyBorder="1"/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6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workbookViewId="0">
      <selection activeCell="A2" sqref="A2:G2"/>
    </sheetView>
  </sheetViews>
  <sheetFormatPr defaultRowHeight="15"/>
  <cols>
    <col min="1" max="1" width="26.140625" customWidth="1"/>
    <col min="2" max="2" width="27.7109375" customWidth="1"/>
    <col min="3" max="5" width="12.42578125" customWidth="1"/>
    <col min="6" max="6" width="10.7109375" customWidth="1"/>
    <col min="7" max="7" width="66.140625" customWidth="1"/>
  </cols>
  <sheetData>
    <row r="1" spans="1:7">
      <c r="A1" s="14" t="s">
        <v>10</v>
      </c>
      <c r="B1" s="14"/>
      <c r="C1" s="14"/>
      <c r="D1" s="14"/>
      <c r="E1" s="14"/>
      <c r="F1" s="14"/>
      <c r="G1" s="14"/>
    </row>
    <row r="2" spans="1:7">
      <c r="A2" s="15" t="s">
        <v>37</v>
      </c>
      <c r="B2" s="15"/>
      <c r="C2" s="15"/>
      <c r="D2" s="15"/>
      <c r="E2" s="15"/>
      <c r="F2" s="15"/>
      <c r="G2" s="15"/>
    </row>
    <row r="3" spans="1:7" ht="6" customHeight="1"/>
    <row r="5" spans="1:7" ht="28.5" customHeight="1">
      <c r="A5" s="11" t="s">
        <v>17</v>
      </c>
      <c r="B5" s="11"/>
      <c r="C5" s="11"/>
      <c r="D5" s="11"/>
      <c r="E5" s="11"/>
      <c r="F5" s="11"/>
      <c r="G5" s="11"/>
    </row>
    <row r="6" spans="1:7" s="1" customFormat="1" ht="38.25">
      <c r="A6" s="4" t="s">
        <v>4</v>
      </c>
      <c r="B6" s="4" t="s">
        <v>0</v>
      </c>
      <c r="C6" s="4" t="s">
        <v>14</v>
      </c>
      <c r="D6" s="4" t="s">
        <v>11</v>
      </c>
      <c r="E6" s="4" t="s">
        <v>12</v>
      </c>
      <c r="F6" s="4" t="s">
        <v>13</v>
      </c>
      <c r="G6" s="4" t="s">
        <v>15</v>
      </c>
    </row>
    <row r="7" spans="1:7" s="1" customFormat="1" ht="38.25">
      <c r="A7" s="6" t="s">
        <v>5</v>
      </c>
      <c r="B7" s="5" t="s">
        <v>20</v>
      </c>
      <c r="C7" s="3">
        <v>1</v>
      </c>
      <c r="D7" s="3">
        <v>12500</v>
      </c>
      <c r="E7" s="3">
        <f>C7*D7</f>
        <v>12500</v>
      </c>
      <c r="F7" s="7">
        <f>ROUND(E7/1000,1)</f>
        <v>12.5</v>
      </c>
      <c r="G7" s="8" t="s">
        <v>21</v>
      </c>
    </row>
    <row r="8" spans="1:7" s="1" customFormat="1" ht="38.25">
      <c r="A8" s="6" t="s">
        <v>24</v>
      </c>
      <c r="B8" s="5" t="s">
        <v>23</v>
      </c>
      <c r="C8" s="3">
        <v>1</v>
      </c>
      <c r="D8" s="3">
        <v>-3000</v>
      </c>
      <c r="E8" s="3">
        <f>C8*D8</f>
        <v>-3000</v>
      </c>
      <c r="F8" s="7">
        <f>ROUND(E8/1000,1)</f>
        <v>-3</v>
      </c>
      <c r="G8" s="8" t="s">
        <v>28</v>
      </c>
    </row>
    <row r="9" spans="1:7" s="1" customFormat="1" ht="51">
      <c r="A9" s="6" t="s">
        <v>25</v>
      </c>
      <c r="B9" s="5" t="s">
        <v>23</v>
      </c>
      <c r="C9" s="3">
        <v>1</v>
      </c>
      <c r="D9" s="3">
        <v>5000</v>
      </c>
      <c r="E9" s="3">
        <f>C9*D9</f>
        <v>5000</v>
      </c>
      <c r="F9" s="7">
        <f>ROUND(E9/1000,1)</f>
        <v>5</v>
      </c>
      <c r="G9" s="8" t="s">
        <v>22</v>
      </c>
    </row>
    <row r="10" spans="1:7" s="1" customFormat="1" ht="63.75">
      <c r="A10" s="6" t="s">
        <v>26</v>
      </c>
      <c r="B10" s="5" t="s">
        <v>23</v>
      </c>
      <c r="C10" s="3">
        <v>7</v>
      </c>
      <c r="D10" s="3">
        <v>2500</v>
      </c>
      <c r="E10" s="3">
        <f>C10*D10</f>
        <v>17500</v>
      </c>
      <c r="F10" s="7">
        <f>ROUND(E10/1000,1)</f>
        <v>17.5</v>
      </c>
      <c r="G10" s="8" t="s">
        <v>22</v>
      </c>
    </row>
    <row r="11" spans="1:7" s="1" customFormat="1" ht="38.25">
      <c r="A11" s="6" t="s">
        <v>27</v>
      </c>
      <c r="B11" s="5" t="s">
        <v>23</v>
      </c>
      <c r="C11" s="3">
        <v>7</v>
      </c>
      <c r="D11" s="3">
        <v>2500</v>
      </c>
      <c r="E11" s="3">
        <f>C11*D11</f>
        <v>17500</v>
      </c>
      <c r="F11" s="7">
        <f>ROUND(E11/1000,1)</f>
        <v>17.5</v>
      </c>
      <c r="G11" s="8" t="s">
        <v>22</v>
      </c>
    </row>
    <row r="12" spans="1:7">
      <c r="A12" s="12" t="s">
        <v>6</v>
      </c>
      <c r="B12" s="13"/>
      <c r="C12" s="9"/>
      <c r="D12" s="9"/>
      <c r="E12" s="9">
        <f>SUM(E7:E11)</f>
        <v>49500</v>
      </c>
      <c r="F12" s="10">
        <f>SUM(F7:F11)</f>
        <v>49.5</v>
      </c>
      <c r="G12" s="2"/>
    </row>
    <row r="15" spans="1:7">
      <c r="A15" s="11" t="s">
        <v>31</v>
      </c>
      <c r="B15" s="11"/>
      <c r="C15" s="11"/>
      <c r="D15" s="11"/>
      <c r="E15" s="11"/>
      <c r="F15" s="11"/>
      <c r="G15" s="11"/>
    </row>
    <row r="16" spans="1:7" ht="38.25">
      <c r="A16" s="4" t="s">
        <v>4</v>
      </c>
      <c r="B16" s="4" t="s">
        <v>0</v>
      </c>
      <c r="C16" s="4" t="s">
        <v>1</v>
      </c>
      <c r="D16" s="4" t="s">
        <v>2</v>
      </c>
      <c r="E16" s="4" t="s">
        <v>3</v>
      </c>
      <c r="F16" s="4" t="s">
        <v>16</v>
      </c>
      <c r="G16" s="4" t="s">
        <v>15</v>
      </c>
    </row>
    <row r="17" spans="1:7" ht="38.25">
      <c r="A17" s="6" t="s">
        <v>29</v>
      </c>
      <c r="B17" s="5" t="s">
        <v>19</v>
      </c>
      <c r="C17" s="3">
        <v>40000</v>
      </c>
      <c r="D17" s="3">
        <v>50000</v>
      </c>
      <c r="E17" s="3">
        <f>D17-C17</f>
        <v>10000</v>
      </c>
      <c r="F17" s="7">
        <f>ROUND(E17/1000,1)</f>
        <v>10</v>
      </c>
      <c r="G17" s="8" t="s">
        <v>30</v>
      </c>
    </row>
    <row r="18" spans="1:7">
      <c r="A18" s="12" t="s">
        <v>6</v>
      </c>
      <c r="B18" s="13"/>
      <c r="C18" s="9"/>
      <c r="D18" s="9"/>
      <c r="E18" s="9">
        <f>SUM(E17:E17)</f>
        <v>10000</v>
      </c>
      <c r="F18" s="10">
        <f>SUM(F17:F17)</f>
        <v>10</v>
      </c>
      <c r="G18" s="2"/>
    </row>
    <row r="21" spans="1:7">
      <c r="A21" s="11" t="s">
        <v>18</v>
      </c>
      <c r="B21" s="11"/>
      <c r="C21" s="11"/>
      <c r="D21" s="11"/>
      <c r="E21" s="11"/>
      <c r="F21" s="11"/>
      <c r="G21" s="11"/>
    </row>
    <row r="22" spans="1:7" ht="38.25">
      <c r="A22" s="4" t="s">
        <v>4</v>
      </c>
      <c r="B22" s="4" t="s">
        <v>0</v>
      </c>
      <c r="C22" s="4" t="s">
        <v>1</v>
      </c>
      <c r="D22" s="4" t="s">
        <v>2</v>
      </c>
      <c r="E22" s="4" t="s">
        <v>3</v>
      </c>
      <c r="F22" s="4" t="s">
        <v>16</v>
      </c>
      <c r="G22" s="4" t="s">
        <v>15</v>
      </c>
    </row>
    <row r="23" spans="1:7" ht="25.5">
      <c r="A23" s="6" t="s">
        <v>9</v>
      </c>
      <c r="B23" s="5" t="s">
        <v>7</v>
      </c>
      <c r="C23" s="3">
        <v>218100</v>
      </c>
      <c r="D23" s="3">
        <v>209000</v>
      </c>
      <c r="E23" s="3">
        <f>D23-C23</f>
        <v>-9100</v>
      </c>
      <c r="F23" s="7">
        <f>ROUND(E23/1000,1)</f>
        <v>-9.1</v>
      </c>
      <c r="G23" s="8" t="s">
        <v>36</v>
      </c>
    </row>
    <row r="24" spans="1:7" ht="25.5">
      <c r="A24" s="6" t="s">
        <v>9</v>
      </c>
      <c r="B24" s="5" t="s">
        <v>8</v>
      </c>
      <c r="C24" s="3">
        <v>46900</v>
      </c>
      <c r="D24" s="3">
        <v>55900</v>
      </c>
      <c r="E24" s="3">
        <f>D24-C24</f>
        <v>9000</v>
      </c>
      <c r="F24" s="7">
        <f>ROUND(E24/1000,1)</f>
        <v>9</v>
      </c>
      <c r="G24" s="8" t="s">
        <v>36</v>
      </c>
    </row>
    <row r="25" spans="1:7">
      <c r="A25" s="12" t="s">
        <v>6</v>
      </c>
      <c r="B25" s="13"/>
      <c r="C25" s="9"/>
      <c r="D25" s="9"/>
      <c r="E25" s="10">
        <f>SUM(E23:E24)</f>
        <v>-100</v>
      </c>
      <c r="F25" s="10">
        <f>SUM(F23:F24)</f>
        <v>-9.9999999999999645E-2</v>
      </c>
      <c r="G25" s="2"/>
    </row>
    <row r="28" spans="1:7">
      <c r="A28" s="11" t="s">
        <v>32</v>
      </c>
      <c r="B28" s="11"/>
      <c r="C28" s="11"/>
      <c r="D28" s="11"/>
      <c r="E28" s="11"/>
      <c r="F28" s="11"/>
      <c r="G28" s="11"/>
    </row>
    <row r="29" spans="1:7" ht="38.25">
      <c r="A29" s="4" t="s">
        <v>4</v>
      </c>
      <c r="B29" s="4" t="s">
        <v>0</v>
      </c>
      <c r="C29" s="4" t="s">
        <v>1</v>
      </c>
      <c r="D29" s="4" t="s">
        <v>2</v>
      </c>
      <c r="E29" s="4" t="s">
        <v>3</v>
      </c>
      <c r="F29" s="4" t="s">
        <v>16</v>
      </c>
      <c r="G29" s="4" t="s">
        <v>15</v>
      </c>
    </row>
    <row r="30" spans="1:7" ht="25.5">
      <c r="A30" s="6" t="s">
        <v>34</v>
      </c>
      <c r="B30" s="5" t="s">
        <v>33</v>
      </c>
      <c r="C30" s="3">
        <v>0</v>
      </c>
      <c r="D30" s="3">
        <v>10500</v>
      </c>
      <c r="E30" s="3">
        <f>D30-C30</f>
        <v>10500</v>
      </c>
      <c r="F30" s="7">
        <f>ROUND(E30/1000,1)</f>
        <v>10.5</v>
      </c>
      <c r="G30" s="8" t="s">
        <v>35</v>
      </c>
    </row>
    <row r="31" spans="1:7">
      <c r="A31" s="12" t="s">
        <v>6</v>
      </c>
      <c r="B31" s="13"/>
      <c r="C31" s="9"/>
      <c r="D31" s="9"/>
      <c r="E31" s="9">
        <f>SUM(E30:E30)</f>
        <v>10500</v>
      </c>
      <c r="F31" s="10">
        <f>SUM(F30:F30)</f>
        <v>10.5</v>
      </c>
      <c r="G31" s="2"/>
    </row>
  </sheetData>
  <mergeCells count="10">
    <mergeCell ref="A5:G5"/>
    <mergeCell ref="A12:B12"/>
    <mergeCell ref="A1:G1"/>
    <mergeCell ref="A2:G2"/>
    <mergeCell ref="A15:G15"/>
    <mergeCell ref="A18:B18"/>
    <mergeCell ref="A28:G28"/>
    <mergeCell ref="A31:B31"/>
    <mergeCell ref="A21:G21"/>
    <mergeCell ref="A25:B25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2020-03-24T15:10:17Z</cp:lastPrinted>
  <dcterms:created xsi:type="dcterms:W3CDTF">2006-09-16T00:00:00Z</dcterms:created>
  <dcterms:modified xsi:type="dcterms:W3CDTF">2020-05-25T13:20:31Z</dcterms:modified>
</cp:coreProperties>
</file>